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3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<sst xmlns="http://schemas.openxmlformats.org/spreadsheetml/2006/main" count="123" uniqueCount="75">
  <si>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</si>
  <si>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</si>
  <si>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</si>
  <si>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</si>
  <si>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</si>
  <si>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</si>
  <si>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</si>
  <si>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</si>
  <si>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</si>
  <si>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</si>
  <si>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</si>
  <si>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</t>
  </si>
  <si>
    <t>Szyny Zimmera 470x20 szt</t>
  </si>
  <si>
    <t>Szyny Zimmera 500x25 szt</t>
  </si>
  <si>
    <t>Szyny Zimmera 600x50 szt</t>
  </si>
  <si>
    <t>Szyny Kramera 150 cm szt</t>
  </si>
  <si>
    <t>Szyny Kramera 100 cm szt</t>
  </si>
  <si>
    <t>Aparaty Stacka nr 1 szt</t>
  </si>
  <si>
    <t>Aparaty Stacka nr 2 szt</t>
  </si>
  <si>
    <t>Aparaty Stacka nr 3 szt</t>
  </si>
  <si>
    <t>Aparaty Stacka nr 4 szt</t>
  </si>
  <si>
    <t>Aparaty Stacka nr 5 szt</t>
  </si>
  <si>
    <t>Worek stomijny 1-częściowy, otwarty, przezroczysty, średnica otworu 60mm</t>
  </si>
  <si>
    <t>Worek stomijny 2-częściowy, otwarty, przezroczysty, średnica otworu 60mm</t>
  </si>
  <si>
    <t>Płytka stomijna średnica 60mm</t>
  </si>
  <si>
    <t>Pasta uszczelniająca</t>
  </si>
  <si>
    <t>Formalina 10% do konserwacji preparatów histopatologicznych w opakowaniach 1kg</t>
  </si>
  <si>
    <t>Załącznik nr 3 do SIWZ</t>
  </si>
  <si>
    <t>Kieliszki do leków z tworzywa j.u.</t>
  </si>
  <si>
    <t>Opaska automatyczna uciskowa</t>
  </si>
  <si>
    <t>Szpatułki j.u. op.100szt</t>
  </si>
  <si>
    <t>Tarcza do piły GPO 31R śr. 65mm zębata Aesculap</t>
  </si>
  <si>
    <t>Kubeczki j.u. do picia do 150ml op=100szt</t>
  </si>
  <si>
    <t>Basen sanitarny z tworzywa sztucznego</t>
  </si>
  <si>
    <t>Kaczka z tworzywa</t>
  </si>
  <si>
    <t>Miski nerkowe małe</t>
  </si>
  <si>
    <t>Miski nerkowe duże</t>
  </si>
  <si>
    <t>Termometr bezrtęciowy w futerale, wypełniony cieczą metaliczną bezpieczną dla środowiska, nietoksyczną, z możliwością usuwania razem z odpadami komunalnymi</t>
  </si>
  <si>
    <t>Kołnierz ortopedyczny, jednoczęściowy, sztywny, regulowany, uniwersalny , wielorozmiarowy, przeznaczony do zabezpieczania osób z podejrzeniem urazu kregosłupa szyjnego w ramach pomocy dorażnej.  Wykonany z tworzywa sztucznego wyścielony postronie wewnętrznej pianka zwiekszającą komfort pacjenta. Regulacja pozwalająca na założenie tego samego kołnierza dzieciom powyżej 3lat i dorosłym. Regulacja przeprowadzana bezposrednio na pacjencie. Kołnierz wykonany w jasnych intensywnych kolorach. Główna blokada regulacji widoczna nawet przy minimalnym oświetleniu. Zapięcie z taśmy velcro. W przedniej części dwa obszernr otwory do kontroli tętna na tętnicach szyjnych. Kołnierz wielokrotnego użytku, pozwalający na minimum 10-krotne zastosowanie.</t>
  </si>
  <si>
    <t>Opaska identyfikująca dla dorosłych</t>
  </si>
  <si>
    <t>op</t>
  </si>
  <si>
    <t>Staza jednorazowego użytku, bezlateksowa, z szerokiego rozciągliwego paska gumy syntetycznej w rolce. Mozliwość wygodnego , szybkiego podziału poprzez perforowane odcinki. Szerkość 2,5 cm, długość ok 45 cm. W jednej rolce minimum 25 szt</t>
  </si>
  <si>
    <t>Pakiet nr 3 - " drobny sprzęt medyczny"</t>
  </si>
  <si>
    <t>Pojemnik na zużyte igły 0,7l</t>
  </si>
  <si>
    <t>Pojemnik na zużyte igły 1l</t>
  </si>
  <si>
    <t>Pojemnik na zużyte igły 2l</t>
  </si>
  <si>
    <t>Pojemnik na zużyte ostre narzędzia ok.2l</t>
  </si>
  <si>
    <t>Pojemniki do badań histopatolog. 30ml</t>
  </si>
  <si>
    <t>Pojemniki do badań histopatolog. 0,5l</t>
  </si>
  <si>
    <t>Pojemniki do badań histopalog. 1l</t>
  </si>
  <si>
    <t>Pojemniki do badań histopatolog. 2l</t>
  </si>
  <si>
    <t>Pojemniki do badań histopatolog. 3l</t>
  </si>
  <si>
    <t>Pojemnik do dobowej  zbiórki moczu  2,5l</t>
  </si>
  <si>
    <t>Maska jednorazowego użytku o wysokiej koncentracji tlenu z zastawką. Zastawki jednokierunkowe zlokalizowane w portach wydechowych zapobiegające dostawaniu się powietrza do wnętrza maski w trakcie wdechu a pozwalajace wydostać się na zewnątrz powietrzu wydychanemu. Zastawka jednokierunkowa między maską, a workiem pozwalajaca na wdech tlenu zgromadzonego w worku, zapobiegająca dostawaniu się do worka powietrza wydychanego. Stężenie podawanego tlenu 80-100% w zależności od częstości oddechów. W zestawie maska tlenowa dla dorosłych , dren ok 2m, rezerwuar tlenu</t>
  </si>
  <si>
    <t>Maska dla dorosłych z nebulizatorem jednorazowego użytku , łatwym do złożenia i rozłożenia, z podziałką pojemności w ml na pojemniku, pojemność ok. 25 ml, zabezpieczony przed przeciekaniem, nebulizator z bocznym strumieniem, bezlateksowy. W zestawie nebulizator, dren ok 2 m, maska</t>
  </si>
  <si>
    <t>Maska tlenowa z regulowanym końcem, miękka z 6 zwężkami umożliwiajacymi zmianę podaży tlenu oraz z przewodem tlenowym o długości powyżej 200cm</t>
  </si>
  <si>
    <t>Maski do tlenu dla dorosłych z przewodem tlenowym o długości ok 2m</t>
  </si>
  <si>
    <t>Maski do tlenu dla dzieci z przewodem o długości ok 2m</t>
  </si>
  <si>
    <t>Maszynki  z grzebykiem do golenia silnie owłosionych, trudnodostępnych, dużych powierzchni</t>
  </si>
  <si>
    <t>Szczotka do czyszczenia rurek tracheo. na metalowej rączce, dł rączki min 10 cm</t>
  </si>
  <si>
    <t>Prześcieradła papierowe w rolce, dwuwarstwowe, perforowane, jednorazowego użytku, przeznaczone do gabinetów zabiegowych, ambulatoriów itp., 50cmx13,5cm, ok. 80m w roli</t>
  </si>
  <si>
    <t>Żel do zmniejszania oporności skóry, stosowany przy badaniach Holtera i próbach wysiłkowych opakowania po 160g</t>
  </si>
  <si>
    <t>Szczoteczka do higieny jamy ustnej z możliwością odsysania</t>
  </si>
  <si>
    <t>Końcówka do odsysania z gąbką do higieny jamy ustnej</t>
  </si>
  <si>
    <t>Worek do moczu z kranikiem 2l, z zaworem T, podziałką wskazującą ilość moczu w ml</t>
  </si>
  <si>
    <t>Worek do godz. zbiórki moczu wyposażony w bezigłowy port do pobierania próbek moczu, dren dwuświatłowy z odpowietrzeniem, podziałką, o pojemności 2l</t>
  </si>
  <si>
    <t>Wieszak na worki do moczu</t>
  </si>
  <si>
    <t>Lusterka laryngologiczne jednorazowego użytku</t>
  </si>
  <si>
    <t>op=100 szt</t>
  </si>
  <si>
    <t>Wzierniki uszne rozmiar 5,2 mm jednorazowego uzytku</t>
  </si>
  <si>
    <t>Wzierniki nosowe dla dorosłych jednorazowego użytku</t>
  </si>
  <si>
    <t xml:space="preserve">op=50 szt </t>
  </si>
  <si>
    <t>Płyn do lusterek laryngologicznych p/parowaniu op po 80 ml</t>
  </si>
  <si>
    <t>Aplikator-dozownik- do podawania Lidocainy</t>
  </si>
  <si>
    <t>rolka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</si>
</sst>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68" fontId="24" fillId="24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168" fontId="24" fillId="0" borderId="10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0" fontId="26" fillId="0" borderId="13" xfId="51" applyFont="1" applyBorder="1" applyAlignment="1">
      <alignment wrapText="1"/>
      <protection/>
    </xf>
    <xf numFmtId="0" fontId="26" fillId="0" borderId="0" xfId="0" applyFont="1" applyFill="1" applyAlignment="1">
      <alignment wrapText="1"/>
    </xf>
    <xf numFmtId="3" fontId="24" fillId="0" borderId="10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center" vertical="center" wrapText="1"/>
    </xf>
    <xf numFmtId="168" fontId="25" fillId="0" borderId="14" xfId="0" applyNumberFormat="1" applyFont="1" applyBorder="1" applyAlignment="1">
      <alignment horizontal="center"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168" fontId="25" fillId="24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55">
      <selection activeCell="C30" sqref="C30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" t="s">
        <v>27</v>
      </c>
      <c r="H1" s="2"/>
      <c r="I1" s="2"/>
      <c r="J1" s="2"/>
    </row>
    <row r="2" spans="7:10" ht="12.75">
      <c r="G2" s="2"/>
      <c r="H2" s="2"/>
      <c r="I2" s="2"/>
      <c r="J2" s="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8.5">
      <c r="A5" s="3"/>
      <c r="B5" s="4" t="s">
        <v>42</v>
      </c>
      <c r="C5" s="4"/>
      <c r="D5" s="5"/>
      <c r="E5" s="5"/>
      <c r="F5" s="5"/>
      <c r="G5" s="5"/>
      <c r="H5" s="5"/>
      <c r="I5" s="5"/>
      <c r="J5" s="5"/>
    </row>
    <row r="6" spans="1:10" ht="51.75" customHeight="1">
      <c r="A6" s="6" t="s">
        <v>5</v>
      </c>
      <c r="B6" s="7" t="s">
        <v>0</v>
      </c>
      <c r="C6" s="7" t="s">
        <v>10</v>
      </c>
      <c r="D6" s="7" t="s">
        <v>1</v>
      </c>
      <c r="E6" s="7" t="s">
        <v>2</v>
      </c>
      <c r="F6" s="7" t="s">
        <v>8</v>
      </c>
      <c r="G6" s="8" t="s">
        <v>9</v>
      </c>
      <c r="H6" s="7" t="s">
        <v>6</v>
      </c>
      <c r="I6" s="8" t="s">
        <v>7</v>
      </c>
      <c r="J6" s="8" t="s">
        <v>3</v>
      </c>
    </row>
    <row r="7" spans="1:10" ht="51.75" customHeight="1">
      <c r="A7" s="9">
        <v>1</v>
      </c>
      <c r="B7" s="10" t="s">
        <v>22</v>
      </c>
      <c r="C7" s="11"/>
      <c r="D7" s="12" t="s">
        <v>11</v>
      </c>
      <c r="E7" s="13">
        <v>400</v>
      </c>
      <c r="F7" s="7"/>
      <c r="G7" s="14">
        <f>ROUND(F7*(1+H7),2)</f>
        <v>0</v>
      </c>
      <c r="H7" s="7"/>
      <c r="I7" s="14">
        <f>(ROUND(F7*E7,2))</f>
        <v>0</v>
      </c>
      <c r="J7" s="14">
        <f>ROUND(I7*(1+H7),2)</f>
        <v>0</v>
      </c>
    </row>
    <row r="8" spans="1:10" ht="51.75" customHeight="1">
      <c r="A8" s="9">
        <f>SUM(A7+1)</f>
        <v>2</v>
      </c>
      <c r="B8" s="10" t="s">
        <v>23</v>
      </c>
      <c r="C8" s="11"/>
      <c r="D8" s="12" t="s">
        <v>11</v>
      </c>
      <c r="E8" s="13">
        <v>200</v>
      </c>
      <c r="F8" s="7"/>
      <c r="G8" s="14">
        <f>ROUND(F8*(1+H8),2)</f>
        <v>0</v>
      </c>
      <c r="H8" s="7"/>
      <c r="I8" s="14">
        <f>(ROUND(F8*E8,2))</f>
        <v>0</v>
      </c>
      <c r="J8" s="14">
        <f>ROUND(I8*(1+H8),2)</f>
        <v>0</v>
      </c>
    </row>
    <row r="9" spans="1:10" ht="30.75" customHeight="1">
      <c r="A9" s="9">
        <f>SUM(A8+1)</f>
        <v>3</v>
      </c>
      <c r="B9" s="10" t="s">
        <v>24</v>
      </c>
      <c r="C9" s="11"/>
      <c r="D9" s="12" t="s">
        <v>11</v>
      </c>
      <c r="E9" s="13">
        <v>200</v>
      </c>
      <c r="F9" s="7"/>
      <c r="G9" s="14">
        <f>ROUND(F9*(1+H9),2)</f>
        <v>0</v>
      </c>
      <c r="H9" s="7"/>
      <c r="I9" s="14">
        <f>(ROUND(F9*E9,2))</f>
        <v>0</v>
      </c>
      <c r="J9" s="14">
        <f>ROUND(I9*(1+H9),2)</f>
        <v>0</v>
      </c>
    </row>
    <row r="10" spans="1:10" ht="29.25" customHeight="1">
      <c r="A10" s="9">
        <f>SUM(A9+1)</f>
        <v>4</v>
      </c>
      <c r="B10" s="10" t="s">
        <v>25</v>
      </c>
      <c r="C10" s="11"/>
      <c r="D10" s="12" t="s">
        <v>11</v>
      </c>
      <c r="E10" s="13">
        <v>25</v>
      </c>
      <c r="F10" s="7"/>
      <c r="G10" s="14">
        <f>ROUND(F10*(1+H10),2)</f>
        <v>0</v>
      </c>
      <c r="H10" s="7"/>
      <c r="I10" s="14">
        <f>(ROUND(F10*E10,2))</f>
        <v>0</v>
      </c>
      <c r="J10" s="14">
        <f>ROUND(I10*(1+H10),2)</f>
        <v>0</v>
      </c>
    </row>
    <row r="11" spans="1:10" ht="15">
      <c r="A11" s="9">
        <v>2</v>
      </c>
      <c r="B11" s="10" t="s">
        <v>28</v>
      </c>
      <c r="C11" s="11"/>
      <c r="D11" s="12" t="s">
        <v>11</v>
      </c>
      <c r="E11" s="15">
        <v>300000</v>
      </c>
      <c r="F11" s="16"/>
      <c r="G11" s="14">
        <f aca="true" t="shared" si="0" ref="G11:G63">ROUND(F11*(1+H11),2)</f>
        <v>0</v>
      </c>
      <c r="H11" s="17"/>
      <c r="I11" s="14">
        <f aca="true" t="shared" si="1" ref="I11:I63">(ROUND(F11*E11,2))</f>
        <v>0</v>
      </c>
      <c r="J11" s="14">
        <f aca="true" t="shared" si="2" ref="J11:J63">ROUND(I11*(1+H11),2)</f>
        <v>0</v>
      </c>
    </row>
    <row r="12" spans="1:10" ht="15">
      <c r="A12" s="9">
        <f aca="true" t="shared" si="3" ref="A12:A63">SUM(A11+1)</f>
        <v>3</v>
      </c>
      <c r="B12" s="10" t="s">
        <v>29</v>
      </c>
      <c r="C12" s="11"/>
      <c r="D12" s="12" t="s">
        <v>11</v>
      </c>
      <c r="E12" s="15">
        <v>100</v>
      </c>
      <c r="F12" s="16"/>
      <c r="G12" s="14">
        <f t="shared" si="0"/>
        <v>0</v>
      </c>
      <c r="H12" s="17"/>
      <c r="I12" s="14">
        <f t="shared" si="1"/>
        <v>0</v>
      </c>
      <c r="J12" s="14">
        <f t="shared" si="2"/>
        <v>0</v>
      </c>
    </row>
    <row r="13" spans="1:10" ht="15">
      <c r="A13" s="9">
        <f t="shared" si="3"/>
        <v>4</v>
      </c>
      <c r="B13" s="10" t="s">
        <v>30</v>
      </c>
      <c r="C13" s="11"/>
      <c r="D13" s="12" t="s">
        <v>40</v>
      </c>
      <c r="E13" s="15">
        <v>130</v>
      </c>
      <c r="F13" s="16"/>
      <c r="G13" s="14">
        <f t="shared" si="0"/>
        <v>0</v>
      </c>
      <c r="H13" s="17"/>
      <c r="I13" s="14">
        <f t="shared" si="1"/>
        <v>0</v>
      </c>
      <c r="J13" s="14">
        <f t="shared" si="2"/>
        <v>0</v>
      </c>
    </row>
    <row r="14" spans="1:10" ht="29.25">
      <c r="A14" s="9">
        <f t="shared" si="3"/>
        <v>5</v>
      </c>
      <c r="B14" s="10" t="s">
        <v>31</v>
      </c>
      <c r="C14" s="11"/>
      <c r="D14" s="12" t="s">
        <v>11</v>
      </c>
      <c r="E14" s="15">
        <v>40</v>
      </c>
      <c r="F14" s="16"/>
      <c r="G14" s="14">
        <f t="shared" si="0"/>
        <v>0</v>
      </c>
      <c r="H14" s="17"/>
      <c r="I14" s="14">
        <f t="shared" si="1"/>
        <v>0</v>
      </c>
      <c r="J14" s="14">
        <f t="shared" si="2"/>
        <v>0</v>
      </c>
    </row>
    <row r="15" spans="1:10" ht="29.25">
      <c r="A15" s="9">
        <f t="shared" si="3"/>
        <v>6</v>
      </c>
      <c r="B15" s="10" t="s">
        <v>32</v>
      </c>
      <c r="C15" s="11"/>
      <c r="D15" s="12" t="s">
        <v>40</v>
      </c>
      <c r="E15" s="15">
        <v>300</v>
      </c>
      <c r="F15" s="16"/>
      <c r="G15" s="14">
        <f t="shared" si="0"/>
        <v>0</v>
      </c>
      <c r="H15" s="17"/>
      <c r="I15" s="14">
        <f t="shared" si="1"/>
        <v>0</v>
      </c>
      <c r="J15" s="14">
        <f t="shared" si="2"/>
        <v>0</v>
      </c>
    </row>
    <row r="16" spans="1:10" ht="29.25">
      <c r="A16" s="9">
        <f t="shared" si="3"/>
        <v>7</v>
      </c>
      <c r="B16" s="10" t="s">
        <v>33</v>
      </c>
      <c r="C16" s="11"/>
      <c r="D16" s="12" t="s">
        <v>11</v>
      </c>
      <c r="E16" s="15">
        <v>50</v>
      </c>
      <c r="F16" s="16"/>
      <c r="G16" s="14">
        <f t="shared" si="0"/>
        <v>0</v>
      </c>
      <c r="H16" s="17"/>
      <c r="I16" s="14">
        <f t="shared" si="1"/>
        <v>0</v>
      </c>
      <c r="J16" s="14">
        <f t="shared" si="2"/>
        <v>0</v>
      </c>
    </row>
    <row r="17" spans="1:10" ht="15">
      <c r="A17" s="9">
        <f t="shared" si="3"/>
        <v>8</v>
      </c>
      <c r="B17" s="10" t="s">
        <v>34</v>
      </c>
      <c r="C17" s="11"/>
      <c r="D17" s="12" t="s">
        <v>11</v>
      </c>
      <c r="E17" s="15">
        <v>50</v>
      </c>
      <c r="F17" s="16"/>
      <c r="G17" s="14">
        <f t="shared" si="0"/>
        <v>0</v>
      </c>
      <c r="H17" s="17"/>
      <c r="I17" s="14">
        <f t="shared" si="1"/>
        <v>0</v>
      </c>
      <c r="J17" s="14">
        <f t="shared" si="2"/>
        <v>0</v>
      </c>
    </row>
    <row r="18" spans="1:10" ht="15">
      <c r="A18" s="9">
        <f t="shared" si="3"/>
        <v>9</v>
      </c>
      <c r="B18" s="10" t="s">
        <v>35</v>
      </c>
      <c r="C18" s="11"/>
      <c r="D18" s="12" t="s">
        <v>11</v>
      </c>
      <c r="E18" s="15">
        <v>50</v>
      </c>
      <c r="F18" s="16"/>
      <c r="G18" s="14">
        <f t="shared" si="0"/>
        <v>0</v>
      </c>
      <c r="H18" s="17"/>
      <c r="I18" s="14">
        <f t="shared" si="1"/>
        <v>0</v>
      </c>
      <c r="J18" s="14">
        <f t="shared" si="2"/>
        <v>0</v>
      </c>
    </row>
    <row r="19" spans="1:10" ht="15">
      <c r="A19" s="9">
        <f t="shared" si="3"/>
        <v>10</v>
      </c>
      <c r="B19" s="10" t="s">
        <v>36</v>
      </c>
      <c r="C19" s="11"/>
      <c r="D19" s="12" t="s">
        <v>11</v>
      </c>
      <c r="E19" s="15">
        <v>50</v>
      </c>
      <c r="F19" s="16"/>
      <c r="G19" s="14">
        <f t="shared" si="0"/>
        <v>0</v>
      </c>
      <c r="H19" s="17"/>
      <c r="I19" s="14">
        <f t="shared" si="1"/>
        <v>0</v>
      </c>
      <c r="J19" s="14">
        <f t="shared" si="2"/>
        <v>0</v>
      </c>
    </row>
    <row r="20" spans="1:10" ht="86.25">
      <c r="A20" s="9">
        <f t="shared" si="3"/>
        <v>11</v>
      </c>
      <c r="B20" s="10" t="s">
        <v>37</v>
      </c>
      <c r="C20" s="11"/>
      <c r="D20" s="12" t="s">
        <v>11</v>
      </c>
      <c r="E20" s="37">
        <v>100</v>
      </c>
      <c r="F20" s="16"/>
      <c r="G20" s="14">
        <f t="shared" si="0"/>
        <v>0</v>
      </c>
      <c r="H20" s="17"/>
      <c r="I20" s="14">
        <f t="shared" si="1"/>
        <v>0</v>
      </c>
      <c r="J20" s="14">
        <f t="shared" si="2"/>
        <v>0</v>
      </c>
    </row>
    <row r="21" spans="1:10" ht="360.75" customHeight="1">
      <c r="A21" s="9">
        <f t="shared" si="3"/>
        <v>12</v>
      </c>
      <c r="B21" s="10" t="s">
        <v>38</v>
      </c>
      <c r="C21" s="11"/>
      <c r="D21" s="12" t="s">
        <v>11</v>
      </c>
      <c r="E21" s="37">
        <v>15</v>
      </c>
      <c r="F21" s="16"/>
      <c r="G21" s="14">
        <f t="shared" si="0"/>
        <v>0</v>
      </c>
      <c r="H21" s="17"/>
      <c r="I21" s="14">
        <f t="shared" si="1"/>
        <v>0</v>
      </c>
      <c r="J21" s="14">
        <f t="shared" si="2"/>
        <v>0</v>
      </c>
    </row>
    <row r="22" spans="1:10" ht="15">
      <c r="A22" s="9">
        <f t="shared" si="3"/>
        <v>13</v>
      </c>
      <c r="B22" s="10" t="s">
        <v>39</v>
      </c>
      <c r="C22" s="11"/>
      <c r="D22" s="12"/>
      <c r="E22" s="15">
        <v>30000</v>
      </c>
      <c r="F22" s="16"/>
      <c r="G22" s="14">
        <f t="shared" si="0"/>
        <v>0</v>
      </c>
      <c r="H22" s="17"/>
      <c r="I22" s="14">
        <f t="shared" si="1"/>
        <v>0</v>
      </c>
      <c r="J22" s="14">
        <f t="shared" si="2"/>
        <v>0</v>
      </c>
    </row>
    <row r="23" spans="1:10" ht="43.5">
      <c r="A23" s="9">
        <f t="shared" si="3"/>
        <v>14</v>
      </c>
      <c r="B23" s="10" t="s">
        <v>26</v>
      </c>
      <c r="C23" s="11"/>
      <c r="D23" s="12" t="s">
        <v>11</v>
      </c>
      <c r="E23" s="15">
        <v>500</v>
      </c>
      <c r="F23" s="16"/>
      <c r="G23" s="14">
        <f t="shared" si="0"/>
        <v>0</v>
      </c>
      <c r="H23" s="17"/>
      <c r="I23" s="14">
        <f t="shared" si="1"/>
        <v>0</v>
      </c>
      <c r="J23" s="14">
        <f t="shared" si="2"/>
        <v>0</v>
      </c>
    </row>
    <row r="24" spans="1:10" ht="126.75" customHeight="1">
      <c r="A24" s="9">
        <f t="shared" si="3"/>
        <v>15</v>
      </c>
      <c r="B24" s="18" t="s">
        <v>41</v>
      </c>
      <c r="C24" s="11"/>
      <c r="D24" s="12" t="s">
        <v>74</v>
      </c>
      <c r="E24" s="12">
        <v>100</v>
      </c>
      <c r="F24" s="19"/>
      <c r="G24" s="14">
        <f t="shared" si="0"/>
        <v>0</v>
      </c>
      <c r="H24" s="17"/>
      <c r="I24" s="14">
        <f t="shared" si="1"/>
        <v>0</v>
      </c>
      <c r="J24" s="14">
        <f t="shared" si="2"/>
        <v>0</v>
      </c>
    </row>
    <row r="25" spans="1:10" ht="15">
      <c r="A25" s="9">
        <f t="shared" si="3"/>
        <v>16</v>
      </c>
      <c r="B25" s="20" t="s">
        <v>12</v>
      </c>
      <c r="C25" s="11"/>
      <c r="D25" s="12" t="s">
        <v>11</v>
      </c>
      <c r="E25" s="21">
        <v>150</v>
      </c>
      <c r="F25" s="22"/>
      <c r="G25" s="14">
        <f t="shared" si="0"/>
        <v>0</v>
      </c>
      <c r="H25" s="17"/>
      <c r="I25" s="14">
        <f t="shared" si="1"/>
        <v>0</v>
      </c>
      <c r="J25" s="14">
        <f t="shared" si="2"/>
        <v>0</v>
      </c>
    </row>
    <row r="26" spans="1:10" ht="15">
      <c r="A26" s="9">
        <f t="shared" si="3"/>
        <v>17</v>
      </c>
      <c r="B26" s="23" t="s">
        <v>13</v>
      </c>
      <c r="C26" s="11"/>
      <c r="D26" s="12" t="s">
        <v>11</v>
      </c>
      <c r="E26" s="13">
        <v>450</v>
      </c>
      <c r="F26" s="22"/>
      <c r="G26" s="14">
        <f t="shared" si="0"/>
        <v>0</v>
      </c>
      <c r="H26" s="17"/>
      <c r="I26" s="14">
        <f t="shared" si="1"/>
        <v>0</v>
      </c>
      <c r="J26" s="14">
        <f t="shared" si="2"/>
        <v>0</v>
      </c>
    </row>
    <row r="27" spans="1:10" ht="15">
      <c r="A27" s="9">
        <f t="shared" si="3"/>
        <v>18</v>
      </c>
      <c r="B27" s="13" t="s">
        <v>14</v>
      </c>
      <c r="C27" s="11"/>
      <c r="D27" s="12" t="s">
        <v>11</v>
      </c>
      <c r="E27" s="13">
        <v>150</v>
      </c>
      <c r="F27" s="22"/>
      <c r="G27" s="14">
        <f t="shared" si="0"/>
        <v>0</v>
      </c>
      <c r="H27" s="17"/>
      <c r="I27" s="14">
        <f t="shared" si="1"/>
        <v>0</v>
      </c>
      <c r="J27" s="14">
        <f t="shared" si="2"/>
        <v>0</v>
      </c>
    </row>
    <row r="28" spans="1:10" ht="15">
      <c r="A28" s="9">
        <f t="shared" si="3"/>
        <v>19</v>
      </c>
      <c r="B28" s="13" t="s">
        <v>15</v>
      </c>
      <c r="C28" s="11"/>
      <c r="D28" s="12" t="s">
        <v>11</v>
      </c>
      <c r="E28" s="13">
        <v>150</v>
      </c>
      <c r="F28" s="22"/>
      <c r="G28" s="14">
        <f t="shared" si="0"/>
        <v>0</v>
      </c>
      <c r="H28" s="17"/>
      <c r="I28" s="14">
        <f t="shared" si="1"/>
        <v>0</v>
      </c>
      <c r="J28" s="14">
        <f t="shared" si="2"/>
        <v>0</v>
      </c>
    </row>
    <row r="29" spans="1:10" ht="15">
      <c r="A29" s="9">
        <f t="shared" si="3"/>
        <v>20</v>
      </c>
      <c r="B29" s="13" t="s">
        <v>16</v>
      </c>
      <c r="C29" s="11"/>
      <c r="D29" s="12" t="s">
        <v>11</v>
      </c>
      <c r="E29" s="13">
        <v>150</v>
      </c>
      <c r="F29" s="22"/>
      <c r="G29" s="14">
        <f t="shared" si="0"/>
        <v>0</v>
      </c>
      <c r="H29" s="17"/>
      <c r="I29" s="14">
        <f t="shared" si="1"/>
        <v>0</v>
      </c>
      <c r="J29" s="14">
        <f t="shared" si="2"/>
        <v>0</v>
      </c>
    </row>
    <row r="30" spans="1:10" ht="15">
      <c r="A30" s="9">
        <f t="shared" si="3"/>
        <v>21</v>
      </c>
      <c r="B30" s="13" t="s">
        <v>17</v>
      </c>
      <c r="C30" s="11"/>
      <c r="D30" s="12" t="s">
        <v>11</v>
      </c>
      <c r="E30" s="13">
        <v>80</v>
      </c>
      <c r="F30" s="22"/>
      <c r="G30" s="14">
        <f t="shared" si="0"/>
        <v>0</v>
      </c>
      <c r="H30" s="17"/>
      <c r="I30" s="14">
        <f t="shared" si="1"/>
        <v>0</v>
      </c>
      <c r="J30" s="14">
        <f t="shared" si="2"/>
        <v>0</v>
      </c>
    </row>
    <row r="31" spans="1:10" ht="15">
      <c r="A31" s="9">
        <f t="shared" si="3"/>
        <v>22</v>
      </c>
      <c r="B31" s="13" t="s">
        <v>18</v>
      </c>
      <c r="C31" s="11"/>
      <c r="D31" s="12" t="s">
        <v>11</v>
      </c>
      <c r="E31" s="13">
        <v>80</v>
      </c>
      <c r="F31" s="22"/>
      <c r="G31" s="14">
        <f t="shared" si="0"/>
        <v>0</v>
      </c>
      <c r="H31" s="17"/>
      <c r="I31" s="14">
        <f t="shared" si="1"/>
        <v>0</v>
      </c>
      <c r="J31" s="14">
        <f t="shared" si="2"/>
        <v>0</v>
      </c>
    </row>
    <row r="32" spans="1:10" ht="15">
      <c r="A32" s="9">
        <f t="shared" si="3"/>
        <v>23</v>
      </c>
      <c r="B32" s="13" t="s">
        <v>19</v>
      </c>
      <c r="C32" s="11"/>
      <c r="D32" s="12" t="s">
        <v>11</v>
      </c>
      <c r="E32" s="13">
        <v>80</v>
      </c>
      <c r="F32" s="22"/>
      <c r="G32" s="14">
        <f t="shared" si="0"/>
        <v>0</v>
      </c>
      <c r="H32" s="17"/>
      <c r="I32" s="14">
        <f t="shared" si="1"/>
        <v>0</v>
      </c>
      <c r="J32" s="14">
        <f t="shared" si="2"/>
        <v>0</v>
      </c>
    </row>
    <row r="33" spans="1:10" ht="15">
      <c r="A33" s="9">
        <f t="shared" si="3"/>
        <v>24</v>
      </c>
      <c r="B33" s="13" t="s">
        <v>20</v>
      </c>
      <c r="C33" s="11"/>
      <c r="D33" s="12" t="s">
        <v>11</v>
      </c>
      <c r="E33" s="13">
        <v>50</v>
      </c>
      <c r="F33" s="22"/>
      <c r="G33" s="14">
        <f t="shared" si="0"/>
        <v>0</v>
      </c>
      <c r="H33" s="17"/>
      <c r="I33" s="14">
        <f t="shared" si="1"/>
        <v>0</v>
      </c>
      <c r="J33" s="14">
        <f t="shared" si="2"/>
        <v>0</v>
      </c>
    </row>
    <row r="34" spans="1:10" ht="15">
      <c r="A34" s="9">
        <f t="shared" si="3"/>
        <v>25</v>
      </c>
      <c r="B34" s="13" t="s">
        <v>21</v>
      </c>
      <c r="C34" s="11"/>
      <c r="D34" s="12" t="s">
        <v>11</v>
      </c>
      <c r="E34" s="13">
        <v>40</v>
      </c>
      <c r="F34" s="22"/>
      <c r="G34" s="14">
        <f t="shared" si="0"/>
        <v>0</v>
      </c>
      <c r="H34" s="17"/>
      <c r="I34" s="14">
        <f t="shared" si="1"/>
        <v>0</v>
      </c>
      <c r="J34" s="14">
        <f t="shared" si="2"/>
        <v>0</v>
      </c>
    </row>
    <row r="35" spans="1:10" ht="15">
      <c r="A35" s="9">
        <f t="shared" si="3"/>
        <v>26</v>
      </c>
      <c r="B35" s="10" t="s">
        <v>43</v>
      </c>
      <c r="C35" s="11"/>
      <c r="D35" s="12" t="s">
        <v>11</v>
      </c>
      <c r="E35" s="15">
        <v>1500</v>
      </c>
      <c r="F35" s="22"/>
      <c r="G35" s="14">
        <f t="shared" si="0"/>
        <v>0</v>
      </c>
      <c r="H35" s="17"/>
      <c r="I35" s="14">
        <f t="shared" si="1"/>
        <v>0</v>
      </c>
      <c r="J35" s="14">
        <f t="shared" si="2"/>
        <v>0</v>
      </c>
    </row>
    <row r="36" spans="1:10" ht="15">
      <c r="A36" s="9">
        <f t="shared" si="3"/>
        <v>27</v>
      </c>
      <c r="B36" s="10" t="s">
        <v>44</v>
      </c>
      <c r="C36" s="11"/>
      <c r="D36" s="12" t="s">
        <v>11</v>
      </c>
      <c r="E36" s="15">
        <v>5000</v>
      </c>
      <c r="F36" s="22"/>
      <c r="G36" s="14">
        <f t="shared" si="0"/>
        <v>0</v>
      </c>
      <c r="H36" s="17"/>
      <c r="I36" s="14">
        <f t="shared" si="1"/>
        <v>0</v>
      </c>
      <c r="J36" s="14">
        <f t="shared" si="2"/>
        <v>0</v>
      </c>
    </row>
    <row r="37" spans="1:10" ht="15">
      <c r="A37" s="9">
        <f t="shared" si="3"/>
        <v>28</v>
      </c>
      <c r="B37" s="10" t="s">
        <v>45</v>
      </c>
      <c r="C37" s="11"/>
      <c r="D37" s="12" t="s">
        <v>11</v>
      </c>
      <c r="E37" s="15">
        <v>2000</v>
      </c>
      <c r="F37" s="22"/>
      <c r="G37" s="14">
        <f t="shared" si="0"/>
        <v>0</v>
      </c>
      <c r="H37" s="17"/>
      <c r="I37" s="14">
        <f t="shared" si="1"/>
        <v>0</v>
      </c>
      <c r="J37" s="14">
        <f t="shared" si="2"/>
        <v>0</v>
      </c>
    </row>
    <row r="38" spans="1:10" ht="29.25">
      <c r="A38" s="9">
        <f t="shared" si="3"/>
        <v>29</v>
      </c>
      <c r="B38" s="10" t="s">
        <v>46</v>
      </c>
      <c r="C38" s="11"/>
      <c r="D38" s="12" t="s">
        <v>11</v>
      </c>
      <c r="E38" s="15">
        <v>150</v>
      </c>
      <c r="F38" s="22"/>
      <c r="G38" s="14">
        <f t="shared" si="0"/>
        <v>0</v>
      </c>
      <c r="H38" s="17"/>
      <c r="I38" s="14">
        <f t="shared" si="1"/>
        <v>0</v>
      </c>
      <c r="J38" s="14">
        <f t="shared" si="2"/>
        <v>0</v>
      </c>
    </row>
    <row r="39" spans="1:10" ht="29.25">
      <c r="A39" s="9">
        <f t="shared" si="3"/>
        <v>30</v>
      </c>
      <c r="B39" s="10" t="s">
        <v>47</v>
      </c>
      <c r="C39" s="11"/>
      <c r="D39" s="12" t="s">
        <v>11</v>
      </c>
      <c r="E39" s="15">
        <v>3000</v>
      </c>
      <c r="F39" s="22"/>
      <c r="G39" s="14">
        <f t="shared" si="0"/>
        <v>0</v>
      </c>
      <c r="H39" s="17"/>
      <c r="I39" s="14">
        <f t="shared" si="1"/>
        <v>0</v>
      </c>
      <c r="J39" s="14">
        <f t="shared" si="2"/>
        <v>0</v>
      </c>
    </row>
    <row r="40" spans="1:10" ht="29.25">
      <c r="A40" s="9">
        <f t="shared" si="3"/>
        <v>31</v>
      </c>
      <c r="B40" s="10" t="s">
        <v>48</v>
      </c>
      <c r="C40" s="11"/>
      <c r="D40" s="12" t="s">
        <v>11</v>
      </c>
      <c r="E40" s="15">
        <v>600</v>
      </c>
      <c r="F40" s="22"/>
      <c r="G40" s="14">
        <f t="shared" si="0"/>
        <v>0</v>
      </c>
      <c r="H40" s="17"/>
      <c r="I40" s="14">
        <f t="shared" si="1"/>
        <v>0</v>
      </c>
      <c r="J40" s="14">
        <f t="shared" si="2"/>
        <v>0</v>
      </c>
    </row>
    <row r="41" spans="1:10" ht="15">
      <c r="A41" s="9">
        <f t="shared" si="3"/>
        <v>32</v>
      </c>
      <c r="B41" s="10" t="s">
        <v>49</v>
      </c>
      <c r="C41" s="11"/>
      <c r="D41" s="12" t="s">
        <v>11</v>
      </c>
      <c r="E41" s="15">
        <v>300</v>
      </c>
      <c r="F41" s="22"/>
      <c r="G41" s="14">
        <f t="shared" si="0"/>
        <v>0</v>
      </c>
      <c r="H41" s="17"/>
      <c r="I41" s="14">
        <f t="shared" si="1"/>
        <v>0</v>
      </c>
      <c r="J41" s="14">
        <f t="shared" si="2"/>
        <v>0</v>
      </c>
    </row>
    <row r="42" spans="1:10" ht="15">
      <c r="A42" s="9">
        <f t="shared" si="3"/>
        <v>33</v>
      </c>
      <c r="B42" s="10" t="s">
        <v>50</v>
      </c>
      <c r="C42" s="11"/>
      <c r="D42" s="12" t="s">
        <v>11</v>
      </c>
      <c r="E42" s="15">
        <v>250</v>
      </c>
      <c r="F42" s="22"/>
      <c r="G42" s="14">
        <f t="shared" si="0"/>
        <v>0</v>
      </c>
      <c r="H42" s="17"/>
      <c r="I42" s="14">
        <f t="shared" si="1"/>
        <v>0</v>
      </c>
      <c r="J42" s="14">
        <f t="shared" si="2"/>
        <v>0</v>
      </c>
    </row>
    <row r="43" spans="1:10" ht="15">
      <c r="A43" s="9">
        <f t="shared" si="3"/>
        <v>34</v>
      </c>
      <c r="B43" s="10" t="s">
        <v>51</v>
      </c>
      <c r="C43" s="11"/>
      <c r="D43" s="12" t="s">
        <v>11</v>
      </c>
      <c r="E43" s="15">
        <v>100</v>
      </c>
      <c r="F43" s="22"/>
      <c r="G43" s="14">
        <f t="shared" si="0"/>
        <v>0</v>
      </c>
      <c r="H43" s="17"/>
      <c r="I43" s="14">
        <f t="shared" si="1"/>
        <v>0</v>
      </c>
      <c r="J43" s="14">
        <f t="shared" si="2"/>
        <v>0</v>
      </c>
    </row>
    <row r="44" spans="1:10" ht="29.25">
      <c r="A44" s="9">
        <f t="shared" si="3"/>
        <v>35</v>
      </c>
      <c r="B44" s="10" t="s">
        <v>52</v>
      </c>
      <c r="C44" s="11"/>
      <c r="D44" s="12" t="s">
        <v>11</v>
      </c>
      <c r="E44" s="15">
        <v>20</v>
      </c>
      <c r="F44" s="22"/>
      <c r="G44" s="14">
        <f t="shared" si="0"/>
        <v>0</v>
      </c>
      <c r="H44" s="17"/>
      <c r="I44" s="14">
        <f t="shared" si="1"/>
        <v>0</v>
      </c>
      <c r="J44" s="14">
        <f t="shared" si="2"/>
        <v>0</v>
      </c>
    </row>
    <row r="45" spans="1:10" ht="291" customHeight="1">
      <c r="A45" s="9">
        <f t="shared" si="3"/>
        <v>36</v>
      </c>
      <c r="B45" s="10" t="s">
        <v>53</v>
      </c>
      <c r="C45" s="11"/>
      <c r="D45" s="12" t="s">
        <v>11</v>
      </c>
      <c r="E45" s="24">
        <v>600</v>
      </c>
      <c r="F45" s="22"/>
      <c r="G45" s="14">
        <f t="shared" si="0"/>
        <v>0</v>
      </c>
      <c r="H45" s="17"/>
      <c r="I45" s="14">
        <f t="shared" si="1"/>
        <v>0</v>
      </c>
      <c r="J45" s="14">
        <f t="shared" si="2"/>
        <v>0</v>
      </c>
    </row>
    <row r="46" spans="1:10" ht="143.25">
      <c r="A46" s="9">
        <f t="shared" si="3"/>
        <v>37</v>
      </c>
      <c r="B46" s="10" t="s">
        <v>54</v>
      </c>
      <c r="C46" s="11"/>
      <c r="D46" s="12" t="s">
        <v>11</v>
      </c>
      <c r="E46" s="24">
        <v>4000</v>
      </c>
      <c r="F46" s="22"/>
      <c r="G46" s="14">
        <f t="shared" si="0"/>
        <v>0</v>
      </c>
      <c r="H46" s="17"/>
      <c r="I46" s="14">
        <f t="shared" si="1"/>
        <v>0</v>
      </c>
      <c r="J46" s="14">
        <f t="shared" si="2"/>
        <v>0</v>
      </c>
    </row>
    <row r="47" spans="1:10" ht="72">
      <c r="A47" s="9">
        <f t="shared" si="3"/>
        <v>38</v>
      </c>
      <c r="B47" s="25" t="s">
        <v>55</v>
      </c>
      <c r="C47" s="11"/>
      <c r="D47" s="12" t="s">
        <v>11</v>
      </c>
      <c r="E47" s="12">
        <v>700</v>
      </c>
      <c r="F47" s="19"/>
      <c r="G47" s="14">
        <f t="shared" si="0"/>
        <v>0</v>
      </c>
      <c r="H47" s="17"/>
      <c r="I47" s="14">
        <f t="shared" si="1"/>
        <v>0</v>
      </c>
      <c r="J47" s="14">
        <f t="shared" si="2"/>
        <v>0</v>
      </c>
    </row>
    <row r="48" spans="1:10" ht="43.5">
      <c r="A48" s="9">
        <f t="shared" si="3"/>
        <v>39</v>
      </c>
      <c r="B48" s="25" t="s">
        <v>56</v>
      </c>
      <c r="C48" s="11"/>
      <c r="D48" s="12" t="s">
        <v>11</v>
      </c>
      <c r="E48" s="12">
        <v>2000</v>
      </c>
      <c r="F48" s="19"/>
      <c r="G48" s="14">
        <f t="shared" si="0"/>
        <v>0</v>
      </c>
      <c r="H48" s="17"/>
      <c r="I48" s="14">
        <f t="shared" si="1"/>
        <v>0</v>
      </c>
      <c r="J48" s="14">
        <f t="shared" si="2"/>
        <v>0</v>
      </c>
    </row>
    <row r="49" spans="1:10" ht="29.25">
      <c r="A49" s="9">
        <f t="shared" si="3"/>
        <v>40</v>
      </c>
      <c r="B49" s="26" t="s">
        <v>57</v>
      </c>
      <c r="C49" s="11"/>
      <c r="D49" s="12"/>
      <c r="E49" s="12">
        <v>200</v>
      </c>
      <c r="F49" s="19"/>
      <c r="G49" s="14">
        <f t="shared" si="0"/>
        <v>0</v>
      </c>
      <c r="H49" s="17"/>
      <c r="I49" s="14">
        <f t="shared" si="1"/>
        <v>0</v>
      </c>
      <c r="J49" s="14">
        <f t="shared" si="2"/>
        <v>0</v>
      </c>
    </row>
    <row r="50" spans="1:10" ht="57.75">
      <c r="A50" s="9">
        <f t="shared" si="3"/>
        <v>41</v>
      </c>
      <c r="B50" s="27" t="s">
        <v>58</v>
      </c>
      <c r="C50" s="11"/>
      <c r="D50" s="12" t="s">
        <v>11</v>
      </c>
      <c r="E50" s="28">
        <v>10000</v>
      </c>
      <c r="F50" s="19"/>
      <c r="G50" s="14">
        <f t="shared" si="0"/>
        <v>0</v>
      </c>
      <c r="H50" s="17"/>
      <c r="I50" s="14">
        <f t="shared" si="1"/>
        <v>0</v>
      </c>
      <c r="J50" s="14">
        <f t="shared" si="2"/>
        <v>0</v>
      </c>
    </row>
    <row r="51" spans="1:10" ht="43.5">
      <c r="A51" s="9">
        <f t="shared" si="3"/>
        <v>42</v>
      </c>
      <c r="B51" s="10" t="s">
        <v>59</v>
      </c>
      <c r="C51" s="11"/>
      <c r="D51" s="12" t="s">
        <v>11</v>
      </c>
      <c r="E51" s="12">
        <v>500</v>
      </c>
      <c r="F51" s="19"/>
      <c r="G51" s="14">
        <f t="shared" si="0"/>
        <v>0</v>
      </c>
      <c r="H51" s="17"/>
      <c r="I51" s="14">
        <f t="shared" si="1"/>
        <v>0</v>
      </c>
      <c r="J51" s="14">
        <f t="shared" si="2"/>
        <v>0</v>
      </c>
    </row>
    <row r="52" spans="1:10" ht="86.25">
      <c r="A52" s="9">
        <f t="shared" si="3"/>
        <v>43</v>
      </c>
      <c r="B52" s="10" t="s">
        <v>60</v>
      </c>
      <c r="C52" s="11"/>
      <c r="D52" s="12"/>
      <c r="E52" s="12">
        <v>200</v>
      </c>
      <c r="F52" s="19"/>
      <c r="G52" s="14">
        <f t="shared" si="0"/>
        <v>0</v>
      </c>
      <c r="H52" s="17"/>
      <c r="I52" s="14">
        <f t="shared" si="1"/>
        <v>0</v>
      </c>
      <c r="J52" s="14">
        <f t="shared" si="2"/>
        <v>0</v>
      </c>
    </row>
    <row r="53" spans="1:10" ht="57.75">
      <c r="A53" s="9">
        <f t="shared" si="3"/>
        <v>44</v>
      </c>
      <c r="B53" s="29" t="s">
        <v>61</v>
      </c>
      <c r="C53" s="11"/>
      <c r="D53" s="12"/>
      <c r="E53" s="12">
        <v>30</v>
      </c>
      <c r="F53" s="19"/>
      <c r="G53" s="14">
        <f t="shared" si="0"/>
        <v>0</v>
      </c>
      <c r="H53" s="17"/>
      <c r="I53" s="14">
        <f t="shared" si="1"/>
        <v>0</v>
      </c>
      <c r="J53" s="14">
        <f t="shared" si="2"/>
        <v>0</v>
      </c>
    </row>
    <row r="54" spans="1:10" ht="29.25">
      <c r="A54" s="9">
        <f t="shared" si="3"/>
        <v>45</v>
      </c>
      <c r="B54" s="10" t="s">
        <v>62</v>
      </c>
      <c r="C54" s="11"/>
      <c r="D54" s="12" t="s">
        <v>11</v>
      </c>
      <c r="E54" s="13">
        <v>1500</v>
      </c>
      <c r="F54" s="19"/>
      <c r="G54" s="14">
        <f t="shared" si="0"/>
        <v>0</v>
      </c>
      <c r="H54" s="17"/>
      <c r="I54" s="14">
        <f t="shared" si="1"/>
        <v>0</v>
      </c>
      <c r="J54" s="14">
        <f t="shared" si="2"/>
        <v>0</v>
      </c>
    </row>
    <row r="55" spans="1:10" ht="29.25">
      <c r="A55" s="9">
        <f t="shared" si="3"/>
        <v>46</v>
      </c>
      <c r="B55" s="10" t="s">
        <v>63</v>
      </c>
      <c r="C55" s="11"/>
      <c r="D55" s="12" t="s">
        <v>11</v>
      </c>
      <c r="E55" s="13">
        <v>1000</v>
      </c>
      <c r="F55" s="19"/>
      <c r="G55" s="14">
        <f t="shared" si="0"/>
        <v>0</v>
      </c>
      <c r="H55" s="17"/>
      <c r="I55" s="14">
        <f t="shared" si="1"/>
        <v>0</v>
      </c>
      <c r="J55" s="14">
        <f t="shared" si="2"/>
        <v>0</v>
      </c>
    </row>
    <row r="56" spans="1:10" ht="43.5">
      <c r="A56" s="9">
        <f t="shared" si="3"/>
        <v>47</v>
      </c>
      <c r="B56" s="10" t="s">
        <v>64</v>
      </c>
      <c r="C56" s="11"/>
      <c r="D56" s="12" t="s">
        <v>11</v>
      </c>
      <c r="E56" s="15">
        <v>23000</v>
      </c>
      <c r="F56" s="19"/>
      <c r="G56" s="14">
        <f t="shared" si="0"/>
        <v>0</v>
      </c>
      <c r="H56" s="17"/>
      <c r="I56" s="14">
        <f t="shared" si="1"/>
        <v>0</v>
      </c>
      <c r="J56" s="14">
        <f t="shared" si="2"/>
        <v>0</v>
      </c>
    </row>
    <row r="57" spans="1:10" ht="72">
      <c r="A57" s="9">
        <f t="shared" si="3"/>
        <v>48</v>
      </c>
      <c r="B57" s="10" t="s">
        <v>65</v>
      </c>
      <c r="C57" s="11"/>
      <c r="D57" s="12" t="s">
        <v>11</v>
      </c>
      <c r="E57" s="15">
        <v>200</v>
      </c>
      <c r="F57" s="19"/>
      <c r="G57" s="14">
        <f t="shared" si="0"/>
        <v>0</v>
      </c>
      <c r="H57" s="17"/>
      <c r="I57" s="14">
        <f t="shared" si="1"/>
        <v>0</v>
      </c>
      <c r="J57" s="14">
        <f t="shared" si="2"/>
        <v>0</v>
      </c>
    </row>
    <row r="58" spans="1:10" ht="15">
      <c r="A58" s="9">
        <f t="shared" si="3"/>
        <v>49</v>
      </c>
      <c r="B58" s="10" t="s">
        <v>66</v>
      </c>
      <c r="C58" s="11"/>
      <c r="D58" s="12" t="s">
        <v>11</v>
      </c>
      <c r="E58" s="15">
        <v>200</v>
      </c>
      <c r="F58" s="19"/>
      <c r="G58" s="14">
        <f t="shared" si="0"/>
        <v>0</v>
      </c>
      <c r="H58" s="17"/>
      <c r="I58" s="14">
        <f t="shared" si="1"/>
        <v>0</v>
      </c>
      <c r="J58" s="14">
        <f t="shared" si="2"/>
        <v>0</v>
      </c>
    </row>
    <row r="59" spans="1:10" ht="30">
      <c r="A59" s="9">
        <f t="shared" si="3"/>
        <v>50</v>
      </c>
      <c r="B59" s="10" t="s">
        <v>67</v>
      </c>
      <c r="C59" s="11"/>
      <c r="D59" s="12" t="s">
        <v>68</v>
      </c>
      <c r="E59" s="15">
        <v>12</v>
      </c>
      <c r="F59" s="19"/>
      <c r="G59" s="14">
        <f t="shared" si="0"/>
        <v>0</v>
      </c>
      <c r="H59" s="17"/>
      <c r="I59" s="14">
        <f t="shared" si="1"/>
        <v>0</v>
      </c>
      <c r="J59" s="14">
        <f t="shared" si="2"/>
        <v>0</v>
      </c>
    </row>
    <row r="60" spans="1:10" ht="30">
      <c r="A60" s="9">
        <f t="shared" si="3"/>
        <v>51</v>
      </c>
      <c r="B60" s="10" t="s">
        <v>69</v>
      </c>
      <c r="C60" s="11"/>
      <c r="D60" s="12" t="s">
        <v>68</v>
      </c>
      <c r="E60" s="15">
        <v>12</v>
      </c>
      <c r="F60" s="19"/>
      <c r="G60" s="14">
        <f t="shared" si="0"/>
        <v>0</v>
      </c>
      <c r="H60" s="17"/>
      <c r="I60" s="14">
        <f t="shared" si="1"/>
        <v>0</v>
      </c>
      <c r="J60" s="14">
        <f t="shared" si="2"/>
        <v>0</v>
      </c>
    </row>
    <row r="61" spans="1:10" ht="29.25">
      <c r="A61" s="9">
        <f t="shared" si="3"/>
        <v>52</v>
      </c>
      <c r="B61" s="10" t="s">
        <v>70</v>
      </c>
      <c r="C61" s="11"/>
      <c r="D61" s="12" t="s">
        <v>71</v>
      </c>
      <c r="E61" s="15">
        <v>12</v>
      </c>
      <c r="F61" s="19"/>
      <c r="G61" s="14">
        <f t="shared" si="0"/>
        <v>0</v>
      </c>
      <c r="H61" s="17"/>
      <c r="I61" s="14">
        <f t="shared" si="1"/>
        <v>0</v>
      </c>
      <c r="J61" s="14">
        <f t="shared" si="2"/>
        <v>0</v>
      </c>
    </row>
    <row r="62" spans="1:10" ht="29.25">
      <c r="A62" s="9">
        <f t="shared" si="3"/>
        <v>53</v>
      </c>
      <c r="B62" s="10" t="s">
        <v>72</v>
      </c>
      <c r="C62" s="11"/>
      <c r="D62" s="12" t="s">
        <v>11</v>
      </c>
      <c r="E62" s="15">
        <v>10</v>
      </c>
      <c r="F62" s="19"/>
      <c r="G62" s="14">
        <f t="shared" si="0"/>
        <v>0</v>
      </c>
      <c r="H62" s="17"/>
      <c r="I62" s="14">
        <f t="shared" si="1"/>
        <v>0</v>
      </c>
      <c r="J62" s="14">
        <f t="shared" si="2"/>
        <v>0</v>
      </c>
    </row>
    <row r="63" spans="1:10" ht="29.25">
      <c r="A63" s="9">
        <f t="shared" si="3"/>
        <v>54</v>
      </c>
      <c r="B63" s="10" t="s">
        <v>73</v>
      </c>
      <c r="C63" s="11"/>
      <c r="D63" s="12" t="s">
        <v>11</v>
      </c>
      <c r="E63" s="15">
        <v>2500</v>
      </c>
      <c r="F63" s="19"/>
      <c r="G63" s="14">
        <f t="shared" si="0"/>
        <v>0</v>
      </c>
      <c r="H63" s="17"/>
      <c r="I63" s="14">
        <f t="shared" si="1"/>
        <v>0</v>
      </c>
      <c r="J63" s="14">
        <f t="shared" si="2"/>
        <v>0</v>
      </c>
    </row>
    <row r="64" spans="1:10" ht="15">
      <c r="A64" s="30"/>
      <c r="B64" s="31"/>
      <c r="C64" s="31"/>
      <c r="D64" s="32"/>
      <c r="E64" s="32"/>
      <c r="F64" s="33"/>
      <c r="G64" s="34"/>
      <c r="H64" s="35" t="s">
        <v>4</v>
      </c>
      <c r="I64" s="36">
        <f>SUM(I11:I63)</f>
        <v>0</v>
      </c>
      <c r="J64" s="36">
        <f>SUM(J11:J63)</f>
        <v>0</v>
      </c>
    </row>
  </sheetData>
  <sheetProtection/>
  <mergeCells count="1">
    <mergeCell ref="G1:J2"/>
  </mergeCells>
  <dataValidations count="1">
    <dataValidation type="list" allowBlank="1" showInputMessage="1" showErrorMessage="1" sqref="H11:H63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aneta.gomolka</cp:lastModifiedBy>
  <cp:lastPrinted>2016-11-15T07:40:31Z</cp:lastPrinted>
  <dcterms:created xsi:type="dcterms:W3CDTF">2007-10-11T07:13:52Z</dcterms:created>
  <dcterms:modified xsi:type="dcterms:W3CDTF">2016-11-15T07:52:48Z</dcterms:modified>
  <cp:category/>
  <cp:version/>
  <cp:contentType/>
  <cp:contentStatus/>
</cp:coreProperties>
</file>